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yank\Downloads\"/>
    </mc:Choice>
  </mc:AlternateContent>
  <bookViews>
    <workbookView xWindow="0" yWindow="0" windowWidth="20490" windowHeight="7620"/>
  </bookViews>
  <sheets>
    <sheet name="ANNEXURE 7" sheetId="1" r:id="rId1"/>
  </sheets>
  <definedNames>
    <definedName name="_xlnm.Print_Area" localSheetId="0">'ANNEXURE 7'!$A$1:$L$18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H7" i="1"/>
  <c r="H9" i="1"/>
  <c r="I11" i="1" l="1"/>
  <c r="H11" i="1"/>
  <c r="G11" i="1"/>
  <c r="F11" i="1"/>
  <c r="E11" i="1"/>
  <c r="J10" i="1"/>
  <c r="J9" i="1"/>
  <c r="J8" i="1"/>
  <c r="J7" i="1"/>
  <c r="J6" i="1"/>
  <c r="J5" i="1"/>
  <c r="J11" i="1" l="1"/>
</calcChain>
</file>

<file path=xl/sharedStrings.xml><?xml version="1.0" encoding="utf-8"?>
<sst xmlns="http://schemas.openxmlformats.org/spreadsheetml/2006/main" count="39" uniqueCount="33">
  <si>
    <t>Indian Technometal Company Ltd (undergoing Liquidation Process)
Date  of  Commencement  of  Liquidation :  05.02.2026
List of Stakholders as on 17.04.2026</t>
  </si>
  <si>
    <t>Sr.no</t>
  </si>
  <si>
    <t>Date of receipt of claim</t>
  </si>
  <si>
    <t>Type of Creditor</t>
  </si>
  <si>
    <t>Details of claim received</t>
  </si>
  <si>
    <t xml:space="preserve">Principal Amount </t>
  </si>
  <si>
    <t xml:space="preserve">Interest </t>
  </si>
  <si>
    <t xml:space="preserve">Total Amount claimed </t>
  </si>
  <si>
    <t xml:space="preserve">Total Amount claimed admmited </t>
  </si>
  <si>
    <t xml:space="preserve">Total Claim not admiited </t>
  </si>
  <si>
    <t>Remarks, if any</t>
  </si>
  <si>
    <t>18.03.2026</t>
  </si>
  <si>
    <t>TOTAL</t>
  </si>
  <si>
    <t>Voting Share</t>
  </si>
  <si>
    <t>Legal  /expenses/ Damages</t>
  </si>
  <si>
    <t>Details of Claim Admitted/ Not Admitted</t>
  </si>
  <si>
    <t xml:space="preserve">
Shamsher Bahadur Singh
Liquidator
In the matter of Indian Technometal Company Limited
Validity of AFA till 30.06.2026
IBBI Reg: IBBI/IPA-003/0341/2021-2022/13623
IBBI Reg. Address: 48 Sidhartha Apartment, Behind Inder Enclave Rohtak Road, Opposite Jwala Puri No. 5, New Delhi-110087
Communication Address: D-54, First Floor, Defence Colony, New Delhi-110024
Mail id: shamsher_cs@yahoo.co.in, ibc.indiantechnometal@gmail.com 
Mobile No: 9810771227</t>
  </si>
  <si>
    <t xml:space="preserve">
“The amount not admitted are provisional and subject to revision upon receipt and verification of additional information or supporting documents from the respective creditors, which may substantiate their claims.”</t>
  </si>
  <si>
    <t>Principle Commissioner of Central Tax,Visakhapatnam Central GST Division.</t>
  </si>
  <si>
    <t>Income Tax office</t>
  </si>
  <si>
    <t xml:space="preserve">The principle commisioner of customs ,custom House port Area </t>
  </si>
  <si>
    <t xml:space="preserve">Industrial Area Local Auhtority </t>
  </si>
  <si>
    <t>EPFO</t>
  </si>
  <si>
    <t>ESIC</t>
  </si>
  <si>
    <t>03.03.2026</t>
  </si>
  <si>
    <t>09.03.2026</t>
  </si>
  <si>
    <t>02.03.2026</t>
  </si>
  <si>
    <t>12.03.2026</t>
  </si>
  <si>
    <t>Operational Creditor</t>
  </si>
  <si>
    <t>-</t>
  </si>
  <si>
    <t>Name of Operational Creditor (Government Dues)</t>
  </si>
  <si>
    <t xml:space="preserve"> 1 Industrial Area Local Authority: The claim admitted upto the Liquidation Commencement Date, i.e., 05.02.2026.
</t>
  </si>
  <si>
    <t>.2EPFO: Damages u/s14 B amounting to Rs. 11,91,218/- has not been admitte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</si>
</sst>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43" fontId="2" fillId="0" borderId="1" xfId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top"/>
    </xf>
    <xf numFmtId="43" fontId="2" fillId="0" borderId="1" xfId="0" applyNumberFormat="1" applyFont="1" applyFill="1" applyBorder="1" applyAlignment="1">
      <alignment vertical="top"/>
    </xf>
    <xf numFmtId="165" fontId="3" fillId="0" borderId="1" xfId="2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vertical="top"/>
    </xf>
    <xf numFmtId="43" fontId="3" fillId="3" borderId="1" xfId="1" applyFont="1" applyFill="1" applyBorder="1" applyAlignment="1">
      <alignment horizontal="center" vertical="top"/>
    </xf>
    <xf numFmtId="165" fontId="3" fillId="3" borderId="1" xfId="2" applyNumberFormat="1" applyFont="1" applyFill="1" applyBorder="1" applyAlignment="1">
      <alignment horizontal="center" vertical="top" wrapText="1"/>
    </xf>
    <xf numFmtId="43" fontId="3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80" zoomScaleNormal="80" zoomScaleSheetLayoutView="100" workbookViewId="0">
      <selection activeCell="A13" sqref="A13:L18"/>
    </sheetView>
  </sheetViews>
  <sheetFormatPr defaultRowHeight="15" x14ac:dyDescent="0.25"/>
  <cols>
    <col min="1" max="1" width="9.28515625" bestFit="1" customWidth="1"/>
    <col min="2" max="2" width="26.85546875" customWidth="1"/>
    <col min="3" max="3" width="16.5703125" customWidth="1"/>
    <col min="4" max="4" width="16" customWidth="1"/>
    <col min="5" max="5" width="21.140625" bestFit="1" customWidth="1"/>
    <col min="6" max="6" width="22.42578125" bestFit="1" customWidth="1"/>
    <col min="7" max="7" width="15.85546875" bestFit="1" customWidth="1"/>
    <col min="8" max="8" width="22.42578125" bestFit="1" customWidth="1"/>
    <col min="9" max="9" width="21.140625" bestFit="1" customWidth="1"/>
    <col min="10" max="10" width="22.42578125" bestFit="1" customWidth="1"/>
    <col min="11" max="11" width="13.42578125" bestFit="1" customWidth="1"/>
    <col min="12" max="12" width="34.140625" customWidth="1"/>
  </cols>
  <sheetData>
    <row r="1" spans="1:12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8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0.75" customHeight="1" x14ac:dyDescent="0.25">
      <c r="A3" s="18" t="s">
        <v>1</v>
      </c>
      <c r="B3" s="18" t="s">
        <v>30</v>
      </c>
      <c r="C3" s="18" t="s">
        <v>2</v>
      </c>
      <c r="D3" s="18" t="s">
        <v>3</v>
      </c>
      <c r="E3" s="14" t="s">
        <v>4</v>
      </c>
      <c r="F3" s="14"/>
      <c r="G3" s="14"/>
      <c r="H3" s="14"/>
      <c r="I3" s="19" t="s">
        <v>15</v>
      </c>
      <c r="J3" s="20"/>
      <c r="K3" s="21"/>
      <c r="L3" s="1"/>
    </row>
    <row r="4" spans="1:12" ht="62.25" customHeight="1" x14ac:dyDescent="0.25">
      <c r="A4" s="18"/>
      <c r="B4" s="18"/>
      <c r="C4" s="18"/>
      <c r="D4" s="18"/>
      <c r="E4" s="2" t="s">
        <v>5</v>
      </c>
      <c r="F4" s="2" t="s">
        <v>6</v>
      </c>
      <c r="G4" s="2" t="s">
        <v>14</v>
      </c>
      <c r="H4" s="2" t="s">
        <v>7</v>
      </c>
      <c r="I4" s="2" t="s">
        <v>8</v>
      </c>
      <c r="J4" s="2" t="s">
        <v>9</v>
      </c>
      <c r="K4" s="3" t="s">
        <v>13</v>
      </c>
      <c r="L4" s="2" t="s">
        <v>10</v>
      </c>
    </row>
    <row r="5" spans="1:12" ht="67.5" customHeight="1" x14ac:dyDescent="0.25">
      <c r="A5" s="4">
        <v>1</v>
      </c>
      <c r="B5" s="5" t="s">
        <v>18</v>
      </c>
      <c r="C5" s="4" t="s">
        <v>24</v>
      </c>
      <c r="D5" s="5" t="s">
        <v>28</v>
      </c>
      <c r="E5" s="6" t="s">
        <v>29</v>
      </c>
      <c r="F5" s="6">
        <v>59595</v>
      </c>
      <c r="G5" s="6">
        <v>0</v>
      </c>
      <c r="H5" s="6">
        <v>59595</v>
      </c>
      <c r="I5" s="7">
        <v>59595</v>
      </c>
      <c r="J5" s="8">
        <f>H5-I5</f>
        <v>0</v>
      </c>
      <c r="K5" s="9">
        <v>1.0000000000000001E-5</v>
      </c>
      <c r="L5" s="23"/>
    </row>
    <row r="6" spans="1:12" ht="20.25" customHeight="1" x14ac:dyDescent="0.25">
      <c r="A6" s="4">
        <v>2</v>
      </c>
      <c r="B6" s="5" t="s">
        <v>19</v>
      </c>
      <c r="C6" s="4" t="s">
        <v>24</v>
      </c>
      <c r="D6" s="5" t="s">
        <v>28</v>
      </c>
      <c r="E6" s="6">
        <v>14736137</v>
      </c>
      <c r="F6" s="6">
        <v>0</v>
      </c>
      <c r="G6" s="6">
        <v>0</v>
      </c>
      <c r="H6" s="6">
        <v>14736137</v>
      </c>
      <c r="I6" s="7">
        <v>14736137</v>
      </c>
      <c r="J6" s="8">
        <f>H6-I6</f>
        <v>0</v>
      </c>
      <c r="K6" s="9">
        <v>1.5499999999999999E-3</v>
      </c>
      <c r="L6" s="24"/>
    </row>
    <row r="7" spans="1:12" ht="63.75" customHeight="1" x14ac:dyDescent="0.25">
      <c r="A7" s="4">
        <v>4</v>
      </c>
      <c r="B7" s="5" t="s">
        <v>20</v>
      </c>
      <c r="C7" s="4" t="s">
        <v>25</v>
      </c>
      <c r="D7" s="5" t="s">
        <v>28</v>
      </c>
      <c r="E7" s="6">
        <v>221933908</v>
      </c>
      <c r="F7" s="6">
        <v>179712590</v>
      </c>
      <c r="G7" s="6">
        <v>0</v>
      </c>
      <c r="H7" s="6">
        <f>E7+F7</f>
        <v>401646498</v>
      </c>
      <c r="I7" s="7">
        <v>401646498</v>
      </c>
      <c r="J7" s="8">
        <f>H7-I7</f>
        <v>0</v>
      </c>
      <c r="K7" s="9">
        <v>4.2290000000000001E-2</v>
      </c>
      <c r="L7" s="24"/>
    </row>
    <row r="8" spans="1:12" ht="36" customHeight="1" x14ac:dyDescent="0.25">
      <c r="A8" s="4">
        <v>5</v>
      </c>
      <c r="B8" s="5" t="s">
        <v>21</v>
      </c>
      <c r="C8" s="4" t="s">
        <v>26</v>
      </c>
      <c r="D8" s="5" t="s">
        <v>28</v>
      </c>
      <c r="E8" s="6">
        <v>0</v>
      </c>
      <c r="F8" s="6">
        <v>0</v>
      </c>
      <c r="G8" s="6">
        <v>0</v>
      </c>
      <c r="H8" s="6">
        <v>7652463</v>
      </c>
      <c r="I8" s="7">
        <v>7526982</v>
      </c>
      <c r="J8" s="10">
        <f>H8-I8</f>
        <v>125481</v>
      </c>
      <c r="K8" s="9">
        <v>7.9000000000000001E-4</v>
      </c>
      <c r="L8" s="24" t="s">
        <v>31</v>
      </c>
    </row>
    <row r="9" spans="1:12" ht="69" customHeight="1" x14ac:dyDescent="0.25">
      <c r="A9" s="4">
        <v>6</v>
      </c>
      <c r="B9" s="5" t="s">
        <v>22</v>
      </c>
      <c r="C9" s="4" t="s">
        <v>11</v>
      </c>
      <c r="D9" s="5" t="s">
        <v>28</v>
      </c>
      <c r="E9" s="6">
        <v>1660218</v>
      </c>
      <c r="F9" s="6">
        <v>1357362</v>
      </c>
      <c r="G9" s="6">
        <v>1191218</v>
      </c>
      <c r="H9" s="6">
        <f>SUM(E9:G9)</f>
        <v>4208798</v>
      </c>
      <c r="I9" s="7">
        <v>3017580</v>
      </c>
      <c r="J9" s="8">
        <f>H9-I9</f>
        <v>1191218</v>
      </c>
      <c r="K9" s="9">
        <v>3.2000000000000003E-4</v>
      </c>
      <c r="L9" s="24" t="s">
        <v>32</v>
      </c>
    </row>
    <row r="10" spans="1:12" ht="45" customHeight="1" x14ac:dyDescent="0.25">
      <c r="A10" s="4">
        <v>7</v>
      </c>
      <c r="B10" s="5" t="s">
        <v>23</v>
      </c>
      <c r="C10" s="4" t="s">
        <v>27</v>
      </c>
      <c r="D10" s="5" t="s">
        <v>28</v>
      </c>
      <c r="E10" s="6"/>
      <c r="F10" s="6"/>
      <c r="G10" s="6"/>
      <c r="H10" s="6">
        <v>748629</v>
      </c>
      <c r="I10" s="7">
        <v>748629</v>
      </c>
      <c r="J10" s="8">
        <f>H10-I10</f>
        <v>0</v>
      </c>
      <c r="K10" s="9">
        <v>8.0000000000000007E-5</v>
      </c>
      <c r="L10" s="25"/>
    </row>
    <row r="11" spans="1:12" ht="20.25" customHeight="1" x14ac:dyDescent="0.25">
      <c r="A11" s="14" t="s">
        <v>12</v>
      </c>
      <c r="B11" s="14"/>
      <c r="C11" s="14"/>
      <c r="D11" s="14"/>
      <c r="E11" s="11">
        <f>SUM(E5:E10)</f>
        <v>238330263</v>
      </c>
      <c r="F11" s="11">
        <f>SUM(F5:F10)</f>
        <v>181129547</v>
      </c>
      <c r="G11" s="11">
        <f>SUM(G5:G10)</f>
        <v>1191218</v>
      </c>
      <c r="H11" s="11">
        <f>SUM(H5:H10)</f>
        <v>429052120</v>
      </c>
      <c r="I11" s="11">
        <f>SUM(I5:I10)</f>
        <v>427735421</v>
      </c>
      <c r="J11" s="11">
        <f>SUM(J5:J10)</f>
        <v>1316699</v>
      </c>
      <c r="K11" s="12">
        <f>SUM(K5:K10)</f>
        <v>4.5039999999999997E-2</v>
      </c>
      <c r="L11" s="13"/>
    </row>
    <row r="12" spans="1:12" ht="48.75" customHeight="1" x14ac:dyDescent="0.25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30.75" customHeight="1" x14ac:dyDescent="0.25">
      <c r="A13" s="15" t="s">
        <v>16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62.2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261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1" spans="1:12" ht="171" customHeight="1" x14ac:dyDescent="0.25"/>
  </sheetData>
  <mergeCells count="10">
    <mergeCell ref="A11:D11"/>
    <mergeCell ref="A13:L18"/>
    <mergeCell ref="A1:L2"/>
    <mergeCell ref="A3:A4"/>
    <mergeCell ref="B3:B4"/>
    <mergeCell ref="C3:C4"/>
    <mergeCell ref="D3:D4"/>
    <mergeCell ref="E3:H3"/>
    <mergeCell ref="I3:K3"/>
    <mergeCell ref="A12:L12"/>
  </mergeCells>
  <pageMargins left="0.7" right="0.7" top="0.75" bottom="0.75" header="0.3" footer="0.3"/>
  <pageSetup paperSize="5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7</vt:lpstr>
      <vt:lpstr>'ANNEXURE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Surbhi Saxena</dc:creator>
  <cp:lastModifiedBy>Mayank</cp:lastModifiedBy>
  <cp:lastPrinted>2026-04-17T05:47:16Z</cp:lastPrinted>
  <dcterms:created xsi:type="dcterms:W3CDTF">2026-04-15T07:08:51Z</dcterms:created>
  <dcterms:modified xsi:type="dcterms:W3CDTF">2026-09-19T05:51:44Z</dcterms:modified>
</cp:coreProperties>
</file>